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bashi02\Desktop\"/>
    </mc:Choice>
  </mc:AlternateContent>
  <xr:revisionPtr revIDLastSave="0" documentId="13_ncr:1_{3D6F79DE-9015-4D29-8936-69AA4C8AE9D3}" xr6:coauthVersionLast="47" xr6:coauthVersionMax="47" xr10:uidLastSave="{00000000-0000-0000-0000-000000000000}"/>
  <bookViews>
    <workbookView xWindow="-120" yWindow="-120" windowWidth="29040" windowHeight="15840" xr2:uid="{20100267-98FC-4774-B936-A2A2DB6FB587}"/>
  </bookViews>
  <sheets>
    <sheet name="サンプル記入例" sheetId="1" r:id="rId1"/>
    <sheet name="請求書" sheetId="4" r:id="rId2"/>
    <sheet name="Sheet2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4" l="1"/>
  <c r="P25" i="4"/>
  <c r="P24" i="4"/>
  <c r="P23" i="4"/>
  <c r="P19" i="4"/>
  <c r="P20" i="4" s="1"/>
  <c r="N15" i="4"/>
  <c r="N12" i="4"/>
  <c r="P12" i="4" s="1"/>
  <c r="P13" i="4" s="1"/>
  <c r="P9" i="4"/>
  <c r="P10" i="4" s="1"/>
  <c r="P20" i="1"/>
  <c r="P9" i="1"/>
  <c r="P10" i="1" s="1"/>
  <c r="P19" i="1"/>
  <c r="N15" i="1"/>
  <c r="P14" i="1"/>
  <c r="P15" i="1" s="1"/>
  <c r="N12" i="1"/>
  <c r="P12" i="1" s="1"/>
  <c r="P15" i="4" l="1"/>
  <c r="P16" i="4" s="1"/>
  <c r="P13" i="1"/>
  <c r="P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ishibash gumi</author>
  </authors>
  <commentList>
    <comment ref="N9" authorId="0" shapeId="0" xr:uid="{FA2F9BAB-94C8-4A8F-ADA9-6170D3A43B71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ドロップダウンにより消費税率を選択してください。
</t>
        </r>
      </text>
    </comment>
    <comment ref="AH14" authorId="0" shapeId="0" xr:uid="{48AE20DF-5C66-4943-9DF2-E920FECE7001}">
      <text>
        <r>
          <rPr>
            <sz val="9"/>
            <color indexed="81"/>
            <rFont val="MS P ゴシック"/>
            <family val="3"/>
            <charset val="128"/>
          </rPr>
          <t>｢適格請求書発行事業者の登録番号」を記入してください</t>
        </r>
      </text>
    </comment>
    <comment ref="N19" authorId="0" shapeId="0" xr:uid="{AA032B2E-C68C-4FA3-BBAA-EA915B2177D9}">
      <text>
        <r>
          <rPr>
            <sz val="9"/>
            <color indexed="81"/>
            <rFont val="MS P ゴシック"/>
            <family val="3"/>
            <charset val="128"/>
          </rPr>
          <t>ドロップダウンにより消費税率を選択してくだささい</t>
        </r>
      </text>
    </comment>
  </commentList>
</comments>
</file>

<file path=xl/sharedStrings.xml><?xml version="1.0" encoding="utf-8"?>
<sst xmlns="http://schemas.openxmlformats.org/spreadsheetml/2006/main" count="122" uniqueCount="46">
  <si>
    <t>請　求　書</t>
    <rPh sb="0" eb="1">
      <t>ウケ</t>
    </rPh>
    <rPh sb="2" eb="3">
      <t>モトム</t>
    </rPh>
    <rPh sb="4" eb="5">
      <t>ショ</t>
    </rPh>
    <phoneticPr fontId="3"/>
  </si>
  <si>
    <t>株式会社 石橋組　御中</t>
    <rPh sb="0" eb="2">
      <t>カブシキ</t>
    </rPh>
    <rPh sb="2" eb="4">
      <t>カイシャ</t>
    </rPh>
    <rPh sb="5" eb="8">
      <t>イシバシクミ</t>
    </rPh>
    <rPh sb="9" eb="11">
      <t>オンチュウ</t>
    </rPh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</si>
  <si>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</si>
  <si>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</si>
  <si>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</t>
    <phoneticPr fontId="6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</si>
  <si>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</si>
  <si>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工事名称</t>
    <rPh sb="0" eb="2">
      <t>コウジ</t>
    </rPh>
    <rPh sb="2" eb="4">
      <t>メイショウ</t>
    </rPh>
    <phoneticPr fontId="3"/>
  </si>
  <si>
    <t>柳生造成工事</t>
    <rPh sb="0" eb="2">
      <t>ヤナギュウ</t>
    </rPh>
    <rPh sb="2" eb="4">
      <t>ゾウセイ</t>
    </rPh>
    <rPh sb="4" eb="6">
      <t>コウジ</t>
    </rPh>
    <phoneticPr fontId="3"/>
  </si>
  <si>
    <t>住所</t>
    <rPh sb="0" eb="2">
      <t>ジュウショ</t>
    </rPh>
    <phoneticPr fontId="6"/>
  </si>
  <si>
    <t>〒</t>
    <phoneticPr fontId="6"/>
  </si>
  <si>
    <t>000</t>
    <phoneticPr fontId="3"/>
  </si>
  <si>
    <t>－</t>
    <phoneticPr fontId="6"/>
  </si>
  <si>
    <t>0000</t>
    <phoneticPr fontId="3"/>
  </si>
  <si>
    <t>仙台市太白区▲▲〇丁目〇-〇</t>
    <rPh sb="0" eb="3">
      <t>センダイシ</t>
    </rPh>
    <rPh sb="3" eb="6">
      <t>タイハクク</t>
    </rPh>
    <rPh sb="9" eb="11">
      <t>チョウメ</t>
    </rPh>
    <phoneticPr fontId="3"/>
  </si>
  <si>
    <t>会社名</t>
    <rPh sb="0" eb="3">
      <t>カイシャメイ</t>
    </rPh>
    <phoneticPr fontId="6"/>
  </si>
  <si>
    <t>株式会社　〇〇〇〇〇</t>
    <rPh sb="0" eb="2">
      <t>カブシキ</t>
    </rPh>
    <rPh sb="2" eb="4">
      <t>カイシャ</t>
    </rPh>
    <phoneticPr fontId="3"/>
  </si>
  <si>
    <t>税    抜</t>
    <rPh sb="0" eb="1">
      <t>ゼイ</t>
    </rPh>
    <rPh sb="5" eb="6">
      <t>バツ</t>
    </rPh>
    <phoneticPr fontId="3"/>
  </si>
  <si>
    <t>契約金額</t>
    <rPh sb="0" eb="4">
      <t>ケイヤクキンガク</t>
    </rPh>
    <phoneticPr fontId="3"/>
  </si>
  <si>
    <t>消費税額(</t>
    <rPh sb="0" eb="4">
      <t>ショウヒゼイガク</t>
    </rPh>
    <phoneticPr fontId="3"/>
  </si>
  <si>
    <t>%)</t>
    <phoneticPr fontId="3"/>
  </si>
  <si>
    <t>代表者</t>
    <rPh sb="0" eb="3">
      <t>ダイヒョウシャ</t>
    </rPh>
    <phoneticPr fontId="6"/>
  </si>
  <si>
    <t>代表取締役　〇〇〇〇〇</t>
    <rPh sb="0" eb="2">
      <t>ダイヒョウ</t>
    </rPh>
    <rPh sb="2" eb="5">
      <t>トリシマリヤク</t>
    </rPh>
    <phoneticPr fontId="3"/>
  </si>
  <si>
    <t>㊞</t>
    <phoneticPr fontId="3"/>
  </si>
  <si>
    <t>税    込</t>
    <rPh sb="0" eb="1">
      <t>ゼイ</t>
    </rPh>
    <rPh sb="5" eb="6">
      <t>コミ</t>
    </rPh>
    <phoneticPr fontId="3"/>
  </si>
  <si>
    <t>電話番号</t>
    <rPh sb="0" eb="2">
      <t>デンワ</t>
    </rPh>
    <rPh sb="2" eb="4">
      <t>バンゴウ</t>
    </rPh>
    <phoneticPr fontId="6"/>
  </si>
  <si>
    <t>前回迄 出来高累計金額</t>
    <rPh sb="0" eb="3">
      <t>ゼンカイマデ</t>
    </rPh>
    <rPh sb="4" eb="7">
      <t>デキダカ</t>
    </rPh>
    <rPh sb="7" eb="11">
      <t>ルイケイキンガク</t>
    </rPh>
    <phoneticPr fontId="3"/>
  </si>
  <si>
    <t>FAX番号</t>
    <rPh sb="3" eb="5">
      <t>バンゴウ</t>
    </rPh>
    <phoneticPr fontId="6"/>
  </si>
  <si>
    <t>担当者</t>
    <rPh sb="0" eb="3">
      <t>タントウシャ</t>
    </rPh>
    <phoneticPr fontId="6"/>
  </si>
  <si>
    <t>登録番号</t>
    <rPh sb="0" eb="4">
      <t>トウロクバンゴウ</t>
    </rPh>
    <phoneticPr fontId="6"/>
  </si>
  <si>
    <t>T</t>
    <phoneticPr fontId="3"/>
  </si>
  <si>
    <t>1234567890123</t>
    <phoneticPr fontId="3"/>
  </si>
  <si>
    <t>今回迄 出来高累計金額</t>
    <rPh sb="0" eb="2">
      <t>コンカイ</t>
    </rPh>
    <rPh sb="2" eb="3">
      <t>マデ</t>
    </rPh>
    <rPh sb="4" eb="7">
      <t>デキダカ</t>
    </rPh>
    <rPh sb="7" eb="11">
      <t>ルイケイキンガク</t>
    </rPh>
    <phoneticPr fontId="3"/>
  </si>
  <si>
    <t>今回 出来高金額(請求額)</t>
    <rPh sb="0" eb="2">
      <t>コンカイ</t>
    </rPh>
    <rPh sb="3" eb="6">
      <t>デキダカ</t>
    </rPh>
    <rPh sb="6" eb="8">
      <t>キンガク</t>
    </rPh>
    <rPh sb="9" eb="12">
      <t>セイキュウガク</t>
    </rPh>
    <phoneticPr fontId="3"/>
  </si>
  <si>
    <t>支払決定金額</t>
    <rPh sb="0" eb="2">
      <t>シハライ</t>
    </rPh>
    <rPh sb="2" eb="6">
      <t>ケッテイキンガク</t>
    </rPh>
    <phoneticPr fontId="6"/>
  </si>
  <si>
    <t>注文金額</t>
    <rPh sb="0" eb="2">
      <t>チュウモン</t>
    </rPh>
    <rPh sb="2" eb="4">
      <t>キンガク</t>
    </rPh>
    <phoneticPr fontId="6"/>
  </si>
  <si>
    <t>前回迄 出来高累計金額</t>
  </si>
  <si>
    <t>今回迄 出来高累計金額</t>
  </si>
  <si>
    <t>月日</t>
    <rPh sb="0" eb="2">
      <t>ツキヒ</t>
    </rPh>
    <phoneticPr fontId="3"/>
  </si>
  <si>
    <t>適　　用</t>
    <rPh sb="0" eb="1">
      <t>テキ</t>
    </rPh>
    <rPh sb="3" eb="4">
      <t>ヨウ</t>
    </rPh>
    <phoneticPr fontId="3"/>
  </si>
  <si>
    <t>数量</t>
    <phoneticPr fontId="3"/>
  </si>
  <si>
    <t>単価</t>
    <phoneticPr fontId="3"/>
  </si>
  <si>
    <t>金　　額</t>
    <rPh sb="0" eb="1">
      <t>キン</t>
    </rPh>
    <rPh sb="3" eb="4">
      <t>ガク</t>
    </rPh>
    <phoneticPr fontId="6"/>
  </si>
  <si>
    <t>今回の代払差引金額</t>
    <rPh sb="3" eb="5">
      <t>ダイバラ</t>
    </rPh>
    <rPh sb="5" eb="7">
      <t>サシヒキ</t>
    </rPh>
    <rPh sb="7" eb="9">
      <t>キンガク</t>
    </rPh>
    <phoneticPr fontId="6"/>
  </si>
  <si>
    <t>別紙の通り</t>
    <rPh sb="0" eb="2">
      <t>ベッシ</t>
    </rPh>
    <rPh sb="3" eb="4">
      <t>トオ</t>
    </rPh>
    <phoneticPr fontId="3"/>
  </si>
  <si>
    <t>消費税</t>
    <rPh sb="0" eb="3">
      <t>ショウヒゼイ</t>
    </rPh>
    <phoneticPr fontId="6"/>
  </si>
  <si>
    <t>支払決定金額（税込）</t>
    <rPh sb="0" eb="2">
      <t>シハライ</t>
    </rPh>
    <rPh sb="2" eb="6">
      <t>ケッテイキンガク</t>
    </rPh>
    <rPh sb="7" eb="9">
      <t>ゼイコミ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</si>
</sst>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#,##0;[Red]#,##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 tint="0.49998474074526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FFCD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/>
      <diagonal/>
    </border>
    <border>
      <left/>
      <right style="hair">
        <color indexed="64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double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11" fillId="0" borderId="18" xfId="0" applyFont="1" applyBorder="1" applyAlignment="1">
      <alignment horizontal="left" vertical="center" indent="1"/>
    </xf>
    <xf numFmtId="0" fontId="4" fillId="2" borderId="20" xfId="0" applyFont="1" applyFill="1" applyBorder="1" applyProtection="1">
      <alignment vertical="center"/>
      <protection locked="0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5" xfId="0" applyFont="1" applyBorder="1">
      <alignment vertical="center"/>
    </xf>
    <xf numFmtId="0" fontId="7" fillId="0" borderId="18" xfId="0" applyFont="1" applyBorder="1" applyAlignment="1">
      <alignment horizontal="left" vertical="center" indent="2"/>
    </xf>
    <xf numFmtId="0" fontId="4" fillId="3" borderId="20" xfId="0" applyFont="1" applyFill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7" fontId="4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4" fillId="0" borderId="48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53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4" fillId="0" borderId="56" xfId="0" applyFont="1" applyBorder="1" applyProtection="1">
      <alignment vertical="center"/>
      <protection locked="0"/>
    </xf>
    <xf numFmtId="0" fontId="15" fillId="0" borderId="0" xfId="0" applyFont="1">
      <alignment vertical="center"/>
    </xf>
    <xf numFmtId="0" fontId="17" fillId="0" borderId="61" xfId="0" applyFont="1" applyBorder="1">
      <alignment vertical="center"/>
    </xf>
    <xf numFmtId="0" fontId="17" fillId="0" borderId="62" xfId="0" applyFont="1" applyBorder="1">
      <alignment vertical="center"/>
    </xf>
    <xf numFmtId="0" fontId="17" fillId="0" borderId="64" xfId="0" applyFont="1" applyBorder="1">
      <alignment vertical="center"/>
    </xf>
    <xf numFmtId="0" fontId="17" fillId="0" borderId="65" xfId="0" applyFont="1" applyBorder="1">
      <alignment vertical="center"/>
    </xf>
    <xf numFmtId="0" fontId="17" fillId="0" borderId="66" xfId="0" applyFont="1" applyBorder="1">
      <alignment vertical="center"/>
    </xf>
    <xf numFmtId="0" fontId="17" fillId="0" borderId="67" xfId="0" applyFont="1" applyBorder="1">
      <alignment vertical="center"/>
    </xf>
    <xf numFmtId="0" fontId="17" fillId="0" borderId="68" xfId="0" applyFont="1" applyBorder="1">
      <alignment vertical="center"/>
    </xf>
    <xf numFmtId="0" fontId="17" fillId="0" borderId="69" xfId="0" applyFont="1" applyBorder="1">
      <alignment vertical="center"/>
    </xf>
    <xf numFmtId="0" fontId="17" fillId="0" borderId="70" xfId="0" applyFont="1" applyBorder="1">
      <alignment vertical="center"/>
    </xf>
    <xf numFmtId="0" fontId="17" fillId="0" borderId="71" xfId="0" applyFont="1" applyBorder="1">
      <alignment vertical="center"/>
    </xf>
    <xf numFmtId="0" fontId="17" fillId="0" borderId="63" xfId="0" applyFont="1" applyBorder="1">
      <alignment vertical="center"/>
    </xf>
    <xf numFmtId="0" fontId="17" fillId="0" borderId="60" xfId="0" applyFont="1" applyBorder="1">
      <alignment vertical="center"/>
    </xf>
    <xf numFmtId="0" fontId="4" fillId="0" borderId="20" xfId="0" applyFont="1" applyBorder="1" applyProtection="1">
      <alignment vertical="center"/>
      <protection locked="0"/>
    </xf>
    <xf numFmtId="0" fontId="17" fillId="0" borderId="75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79" xfId="0" applyFont="1" applyBorder="1">
      <alignment vertical="center"/>
    </xf>
    <xf numFmtId="0" fontId="4" fillId="0" borderId="77" xfId="0" applyFont="1" applyBorder="1">
      <alignment vertical="center"/>
    </xf>
    <xf numFmtId="0" fontId="17" fillId="0" borderId="0" xfId="0" applyFont="1">
      <alignment vertical="center"/>
    </xf>
    <xf numFmtId="0" fontId="17" fillId="0" borderId="79" xfId="0" applyFont="1" applyBorder="1">
      <alignment vertical="center"/>
    </xf>
    <xf numFmtId="0" fontId="4" fillId="0" borderId="80" xfId="0" applyFont="1" applyBorder="1">
      <alignment vertical="center"/>
    </xf>
    <xf numFmtId="0" fontId="17" fillId="0" borderId="81" xfId="0" applyFont="1" applyBorder="1">
      <alignment vertical="center"/>
    </xf>
    <xf numFmtId="0" fontId="4" fillId="0" borderId="57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right" vertical="center"/>
      <protection locked="0"/>
    </xf>
    <xf numFmtId="0" fontId="8" fillId="0" borderId="56" xfId="0" applyFont="1" applyBorder="1" applyAlignment="1" applyProtection="1">
      <alignment horizontal="right" vertical="center"/>
      <protection locked="0"/>
    </xf>
    <xf numFmtId="0" fontId="4" fillId="0" borderId="58" xfId="0" applyFont="1" applyBorder="1" applyAlignment="1" applyProtection="1">
      <alignment horizontal="right" vertical="center"/>
      <protection locked="0"/>
    </xf>
    <xf numFmtId="176" fontId="4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8" xfId="0" applyNumberFormat="1" applyFont="1" applyBorder="1" applyAlignment="1" applyProtection="1">
      <alignment horizontal="right" vertical="center"/>
      <protection locked="0"/>
    </xf>
    <xf numFmtId="176" fontId="8" fillId="0" borderId="59" xfId="0" applyNumberFormat="1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176" fontId="4" fillId="0" borderId="49" xfId="0" applyNumberFormat="1" applyFont="1" applyBorder="1" applyAlignment="1" applyProtection="1">
      <alignment horizontal="right" vertical="center"/>
      <protection locked="0"/>
    </xf>
    <xf numFmtId="176" fontId="8" fillId="0" borderId="50" xfId="0" applyNumberFormat="1" applyFont="1" applyBorder="1" applyAlignment="1" applyProtection="1">
      <alignment horizontal="right" vertical="center"/>
      <protection locked="0"/>
    </xf>
    <xf numFmtId="176" fontId="8" fillId="0" borderId="5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176" fontId="4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54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176" fontId="13" fillId="0" borderId="22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0" fontId="17" fillId="0" borderId="0" xfId="0" applyFont="1" applyAlignment="1">
      <alignment horizontal="distributed" vertical="distributed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10" fillId="3" borderId="17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76" fontId="10" fillId="0" borderId="39" xfId="0" applyNumberFormat="1" applyFont="1" applyBorder="1" applyAlignment="1" applyProtection="1">
      <alignment horizontal="right" vertical="center"/>
      <protection locked="0"/>
    </xf>
    <xf numFmtId="176" fontId="10" fillId="0" borderId="40" xfId="0" applyNumberFormat="1" applyFont="1" applyBorder="1" applyAlignment="1" applyProtection="1">
      <alignment horizontal="right" vertical="center"/>
      <protection locked="0"/>
    </xf>
    <xf numFmtId="176" fontId="10" fillId="0" borderId="41" xfId="0" applyNumberFormat="1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6" fontId="13" fillId="0" borderId="22" xfId="1" applyNumberFormat="1" applyFont="1" applyBorder="1" applyAlignment="1" applyProtection="1">
      <alignment horizontal="right" vertical="center"/>
    </xf>
    <xf numFmtId="176" fontId="13" fillId="0" borderId="23" xfId="1" applyNumberFormat="1" applyFont="1" applyBorder="1" applyAlignment="1" applyProtection="1">
      <alignment horizontal="right" vertical="center"/>
    </xf>
    <xf numFmtId="176" fontId="13" fillId="0" borderId="24" xfId="1" applyNumberFormat="1" applyFont="1" applyBorder="1" applyAlignment="1" applyProtection="1">
      <alignment horizontal="right" vertical="center"/>
    </xf>
    <xf numFmtId="0" fontId="17" fillId="0" borderId="0" xfId="0" applyFont="1" applyAlignment="1">
      <alignment horizontal="right" vertical="distributed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10" fillId="0" borderId="28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left" vertical="center"/>
      <protection locked="0"/>
    </xf>
    <xf numFmtId="176" fontId="10" fillId="2" borderId="39" xfId="1" applyNumberFormat="1" applyFont="1" applyFill="1" applyBorder="1" applyAlignment="1" applyProtection="1">
      <alignment horizontal="right" vertical="center"/>
      <protection locked="0"/>
    </xf>
    <xf numFmtId="176" fontId="10" fillId="2" borderId="40" xfId="1" applyNumberFormat="1" applyFont="1" applyFill="1" applyBorder="1" applyAlignment="1" applyProtection="1">
      <alignment horizontal="right" vertical="center"/>
      <protection locked="0"/>
    </xf>
    <xf numFmtId="176" fontId="10" fillId="2" borderId="41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176" fontId="10" fillId="0" borderId="28" xfId="1" applyNumberFormat="1" applyFont="1" applyBorder="1" applyAlignment="1" applyProtection="1">
      <alignment horizontal="right" vertical="center"/>
    </xf>
    <xf numFmtId="176" fontId="10" fillId="0" borderId="29" xfId="1" applyNumberFormat="1" applyFont="1" applyBorder="1" applyAlignment="1" applyProtection="1">
      <alignment horizontal="right" vertical="center"/>
    </xf>
    <xf numFmtId="176" fontId="10" fillId="0" borderId="30" xfId="1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4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distributed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6" fontId="10" fillId="2" borderId="72" xfId="1" applyNumberFormat="1" applyFont="1" applyFill="1" applyBorder="1" applyAlignment="1" applyProtection="1">
      <alignment horizontal="right" vertical="center"/>
      <protection locked="0"/>
    </xf>
    <xf numFmtId="176" fontId="10" fillId="2" borderId="73" xfId="1" applyNumberFormat="1" applyFont="1" applyFill="1" applyBorder="1" applyAlignment="1" applyProtection="1">
      <alignment horizontal="right" vertical="center"/>
      <protection locked="0"/>
    </xf>
    <xf numFmtId="176" fontId="10" fillId="2" borderId="74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176" fontId="8" fillId="0" borderId="58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23</xdr:row>
      <xdr:rowOff>9525</xdr:rowOff>
    </xdr:from>
    <xdr:to>
      <xdr:col>46</xdr:col>
      <xdr:colOff>0</xdr:colOff>
      <xdr:row>26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408DAF-8099-4B20-98FC-89342B318C0D}"/>
            </a:ext>
          </a:extLst>
        </xdr:cNvPr>
        <xdr:cNvSpPr txBox="1"/>
      </xdr:nvSpPr>
      <xdr:spPr>
        <a:xfrm>
          <a:off x="7239000" y="5534025"/>
          <a:ext cx="1800225" cy="752475"/>
        </a:xfrm>
        <a:prstGeom prst="rect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37</xdr:col>
      <xdr:colOff>0</xdr:colOff>
      <xdr:row>24</xdr:row>
      <xdr:rowOff>9525</xdr:rowOff>
    </xdr:from>
    <xdr:to>
      <xdr:col>46</xdr:col>
      <xdr:colOff>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D2E4130-2E25-4EC1-880C-0B246A336C07}"/>
            </a:ext>
          </a:extLst>
        </xdr:cNvPr>
        <xdr:cNvCxnSpPr/>
      </xdr:nvCxnSpPr>
      <xdr:spPr>
        <a:xfrm>
          <a:off x="7239000" y="5800725"/>
          <a:ext cx="1800225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23</xdr:row>
      <xdr:rowOff>0</xdr:rowOff>
    </xdr:from>
    <xdr:to>
      <xdr:col>40</xdr:col>
      <xdr:colOff>9525</xdr:colOff>
      <xdr:row>26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F00CB51-6074-4DE0-86B0-B8D9D3D242FE}"/>
            </a:ext>
          </a:extLst>
        </xdr:cNvPr>
        <xdr:cNvCxnSpPr/>
      </xdr:nvCxnSpPr>
      <xdr:spPr>
        <a:xfrm>
          <a:off x="7848600" y="5524500"/>
          <a:ext cx="0" cy="7620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23</xdr:row>
      <xdr:rowOff>0</xdr:rowOff>
    </xdr:from>
    <xdr:to>
      <xdr:col>43</xdr:col>
      <xdr:colOff>9525</xdr:colOff>
      <xdr:row>26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FB548D3-60AF-4B3F-86EE-5DA38F74569C}"/>
            </a:ext>
          </a:extLst>
        </xdr:cNvPr>
        <xdr:cNvCxnSpPr/>
      </xdr:nvCxnSpPr>
      <xdr:spPr>
        <a:xfrm>
          <a:off x="8448675" y="5524500"/>
          <a:ext cx="0" cy="7620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104776</xdr:colOff>
      <xdr:row>25</xdr:row>
      <xdr:rowOff>19051</xdr:rowOff>
    </xdr:from>
    <xdr:to>
      <xdr:col>34</xdr:col>
      <xdr:colOff>133350</xdr:colOff>
      <xdr:row>28</xdr:row>
      <xdr:rowOff>104776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3CDCEEAC-453F-4AA6-A149-E7479F2694C3}"/>
            </a:ext>
          </a:extLst>
        </xdr:cNvPr>
        <xdr:cNvSpPr txBox="1">
          <a:spLocks noChangeArrowheads="1"/>
        </xdr:cNvSpPr>
      </xdr:nvSpPr>
      <xdr:spPr bwMode="auto">
        <a:xfrm>
          <a:off x="104776" y="6076951"/>
          <a:ext cx="6667499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作成上の留意点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提出部数は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部です。　適用欄に記入しきれない場合、貴社請求書を添付してください。　　　　　　　　　　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※太枠内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をご入力下さい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。（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黄色の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枠内は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工事契約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がある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場合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のみ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ご入力下さい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工事契約がない場合は入力不要です。）　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</a:t>
          </a:r>
          <a:endParaRPr lang="ja-JP" altLang="en-US" sz="10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23</xdr:row>
      <xdr:rowOff>9525</xdr:rowOff>
    </xdr:from>
    <xdr:to>
      <xdr:col>46</xdr:col>
      <xdr:colOff>0</xdr:colOff>
      <xdr:row>26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00B44C9-3D90-4EC4-84AF-775E10F4D9C4}"/>
            </a:ext>
          </a:extLst>
        </xdr:cNvPr>
        <xdr:cNvSpPr txBox="1"/>
      </xdr:nvSpPr>
      <xdr:spPr>
        <a:xfrm>
          <a:off x="7239000" y="5534025"/>
          <a:ext cx="1800225" cy="752475"/>
        </a:xfrm>
        <a:prstGeom prst="rect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37</xdr:col>
      <xdr:colOff>0</xdr:colOff>
      <xdr:row>24</xdr:row>
      <xdr:rowOff>9525</xdr:rowOff>
    </xdr:from>
    <xdr:to>
      <xdr:col>46</xdr:col>
      <xdr:colOff>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7ED00DA-09FD-45AF-8505-D9C67A953D9E}"/>
            </a:ext>
          </a:extLst>
        </xdr:cNvPr>
        <xdr:cNvCxnSpPr/>
      </xdr:nvCxnSpPr>
      <xdr:spPr>
        <a:xfrm>
          <a:off x="7239000" y="5800725"/>
          <a:ext cx="1800225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23</xdr:row>
      <xdr:rowOff>0</xdr:rowOff>
    </xdr:from>
    <xdr:to>
      <xdr:col>40</xdr:col>
      <xdr:colOff>9525</xdr:colOff>
      <xdr:row>26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5F8DC33-906F-442A-923A-9EE885DFF3BA}"/>
            </a:ext>
          </a:extLst>
        </xdr:cNvPr>
        <xdr:cNvCxnSpPr/>
      </xdr:nvCxnSpPr>
      <xdr:spPr>
        <a:xfrm>
          <a:off x="7848600" y="5524500"/>
          <a:ext cx="0" cy="7620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23</xdr:row>
      <xdr:rowOff>0</xdr:rowOff>
    </xdr:from>
    <xdr:to>
      <xdr:col>43</xdr:col>
      <xdr:colOff>9525</xdr:colOff>
      <xdr:row>26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188D296-A0DE-431A-8058-9C9FE5A0281E}"/>
            </a:ext>
          </a:extLst>
        </xdr:cNvPr>
        <xdr:cNvCxnSpPr/>
      </xdr:nvCxnSpPr>
      <xdr:spPr>
        <a:xfrm>
          <a:off x="8448675" y="5524500"/>
          <a:ext cx="0" cy="7620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104776</xdr:colOff>
      <xdr:row>25</xdr:row>
      <xdr:rowOff>19051</xdr:rowOff>
    </xdr:from>
    <xdr:to>
      <xdr:col>34</xdr:col>
      <xdr:colOff>133350</xdr:colOff>
      <xdr:row>28</xdr:row>
      <xdr:rowOff>104776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BA316374-C364-43FC-B7B9-1D1403CF6F19}"/>
            </a:ext>
          </a:extLst>
        </xdr:cNvPr>
        <xdr:cNvSpPr txBox="1">
          <a:spLocks noChangeArrowheads="1"/>
        </xdr:cNvSpPr>
      </xdr:nvSpPr>
      <xdr:spPr bwMode="auto">
        <a:xfrm>
          <a:off x="104776" y="6076951"/>
          <a:ext cx="6667499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作成上の留意点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提出部数は</a:t>
          </a:r>
          <a:r>
            <a:rPr lang="en-US" altLang="ja-JP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部です。　適用欄に記入しきれない場合、貴社請求書を添付してください。　　　　　　　　　　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9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※太枠内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をご入力下さい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。（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黄色の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枠内は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工事契約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がある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場合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のみ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ご入力下さい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r>
            <a:rPr lang="ja-JP" altLang="ja-JP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工事契約がない場合は入力不要です。）　</a:t>
          </a:r>
          <a:r>
            <a:rPr lang="ja-JP" altLang="en-US" sz="9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</a:t>
          </a:r>
          <a:endParaRPr lang="ja-JP" altLang="en-US" sz="1000" b="0" i="0" u="none" strike="noStrike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7DC0-3FEB-4E32-B261-23D2D5C30F5C}">
  <sheetPr>
    <pageSetUpPr fitToPage="1"/>
  </sheetPr>
  <dimension ref="A1:AV32"/>
  <sheetViews>
    <sheetView showZeros="0" tabSelected="1" view="pageBreakPreview" zoomScaleNormal="100" zoomScaleSheetLayoutView="100" workbookViewId="0">
      <selection activeCell="BA15" sqref="BA15"/>
    </sheetView>
  </sheetViews>
  <sheetFormatPr defaultRowHeight="18.75"/>
  <cols>
    <col min="1" max="27" width="2.625" customWidth="1"/>
    <col min="28" max="28" width="1.75" customWidth="1"/>
    <col min="29" max="29" width="1.375" customWidth="1"/>
    <col min="30" max="52" width="2.625" customWidth="1"/>
  </cols>
  <sheetData>
    <row r="1" spans="1:48" s="1" customFormat="1" ht="24" customHeight="1" thickBo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</row>
    <row r="2" spans="1:48" s="1" customFormat="1" ht="23.25" customHeight="1" thickBot="1">
      <c r="A2" s="2" t="s">
        <v>1</v>
      </c>
      <c r="AM2" s="139">
        <v>2023</v>
      </c>
      <c r="AN2" s="140"/>
      <c r="AO2" s="141"/>
      <c r="AP2" s="1" t="s">
        <v>2</v>
      </c>
      <c r="AQ2" s="139">
        <v>2</v>
      </c>
      <c r="AR2" s="141"/>
      <c r="AS2" s="1" t="s">
        <v>3</v>
      </c>
      <c r="AT2" s="139">
        <v>28</v>
      </c>
      <c r="AU2" s="141"/>
      <c r="AV2" s="1" t="s">
        <v>4</v>
      </c>
    </row>
    <row r="3" spans="1:48" s="1" customFormat="1" ht="11.25">
      <c r="A3" s="1" t="s">
        <v>5</v>
      </c>
      <c r="AP3" s="3"/>
      <c r="AS3" s="3"/>
      <c r="AV3" s="3"/>
    </row>
    <row r="4" spans="1:48" s="1" customFormat="1" ht="7.5" customHeight="1" thickBot="1"/>
    <row r="5" spans="1:48" s="1" customFormat="1" ht="19.5" customHeight="1">
      <c r="A5" s="142" t="s">
        <v>6</v>
      </c>
      <c r="B5" s="143"/>
      <c r="C5" s="143"/>
      <c r="D5" s="143"/>
      <c r="E5" s="146" t="s">
        <v>7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  <c r="AC5" s="4"/>
      <c r="AD5" s="151" t="s">
        <v>8</v>
      </c>
      <c r="AE5" s="151"/>
      <c r="AF5" s="151"/>
      <c r="AG5" s="5"/>
      <c r="AH5" s="6" t="s">
        <v>9</v>
      </c>
      <c r="AI5" s="152" t="s">
        <v>10</v>
      </c>
      <c r="AJ5" s="152"/>
      <c r="AK5" s="5" t="s">
        <v>11</v>
      </c>
      <c r="AL5" s="152" t="s">
        <v>12</v>
      </c>
      <c r="AM5" s="152"/>
      <c r="AN5" s="152"/>
      <c r="AO5" s="152"/>
      <c r="AP5" s="152"/>
      <c r="AQ5" s="5"/>
      <c r="AR5" s="5"/>
      <c r="AS5" s="5"/>
      <c r="AT5" s="5"/>
      <c r="AU5" s="5"/>
      <c r="AV5" s="7"/>
    </row>
    <row r="6" spans="1:48" s="1" customFormat="1" ht="19.5" customHeight="1" thickBot="1">
      <c r="A6" s="144"/>
      <c r="B6" s="145"/>
      <c r="C6" s="145"/>
      <c r="D6" s="145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AC6" s="8"/>
      <c r="AD6" s="128"/>
      <c r="AE6" s="128"/>
      <c r="AF6" s="128"/>
      <c r="AH6" s="129" t="s">
        <v>13</v>
      </c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33"/>
    </row>
    <row r="7" spans="1:48" s="1" customFormat="1" ht="15" customHeight="1" thickBot="1">
      <c r="AC7" s="8"/>
      <c r="AD7" s="128" t="s">
        <v>14</v>
      </c>
      <c r="AE7" s="128"/>
      <c r="AF7" s="128"/>
      <c r="AH7" s="129" t="s">
        <v>15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33"/>
    </row>
    <row r="8" spans="1:48" s="1" customFormat="1" ht="20.10000000000000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100" t="s">
        <v>16</v>
      </c>
      <c r="L8" s="101"/>
      <c r="M8" s="101"/>
      <c r="N8" s="101"/>
      <c r="O8" s="101"/>
      <c r="P8" s="130">
        <v>1000000</v>
      </c>
      <c r="Q8" s="131"/>
      <c r="R8" s="131"/>
      <c r="S8" s="131"/>
      <c r="T8" s="131"/>
      <c r="U8" s="131"/>
      <c r="V8" s="131"/>
      <c r="W8" s="131"/>
      <c r="X8" s="131"/>
      <c r="Y8" s="132"/>
      <c r="AC8" s="8"/>
      <c r="AD8" s="128"/>
      <c r="AE8" s="128"/>
      <c r="AF8" s="128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33"/>
    </row>
    <row r="9" spans="1:48" s="1" customFormat="1" ht="20.100000000000001" customHeight="1">
      <c r="A9" s="10" t="s">
        <v>17</v>
      </c>
      <c r="K9" s="118" t="s">
        <v>18</v>
      </c>
      <c r="L9" s="119"/>
      <c r="M9" s="119"/>
      <c r="N9" s="11">
        <v>10</v>
      </c>
      <c r="O9" s="12" t="s">
        <v>19</v>
      </c>
      <c r="P9" s="120">
        <f>SUM(P8*N9/100)</f>
        <v>100000</v>
      </c>
      <c r="Q9" s="121"/>
      <c r="R9" s="121"/>
      <c r="S9" s="121"/>
      <c r="T9" s="121"/>
      <c r="U9" s="121"/>
      <c r="V9" s="121"/>
      <c r="W9" s="121"/>
      <c r="X9" s="121"/>
      <c r="Y9" s="122"/>
      <c r="AC9" s="8"/>
      <c r="AD9" s="128" t="s">
        <v>20</v>
      </c>
      <c r="AE9" s="128"/>
      <c r="AF9" s="128"/>
      <c r="AH9" s="129" t="s">
        <v>21</v>
      </c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73" t="s">
        <v>22</v>
      </c>
      <c r="AV9" s="134"/>
    </row>
    <row r="10" spans="1:48" s="1" customFormat="1" ht="20.100000000000001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93" t="s">
        <v>23</v>
      </c>
      <c r="L10" s="94"/>
      <c r="M10" s="94"/>
      <c r="N10" s="94"/>
      <c r="O10" s="95"/>
      <c r="P10" s="135">
        <f>SUM(P8:Y9)</f>
        <v>1100000</v>
      </c>
      <c r="Q10" s="136"/>
      <c r="R10" s="136"/>
      <c r="S10" s="136"/>
      <c r="T10" s="136"/>
      <c r="U10" s="136"/>
      <c r="V10" s="136"/>
      <c r="W10" s="136"/>
      <c r="X10" s="136"/>
      <c r="Y10" s="137"/>
      <c r="AC10" s="8"/>
      <c r="AD10" s="128"/>
      <c r="AE10" s="128"/>
      <c r="AF10" s="128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73"/>
      <c r="AV10" s="134"/>
    </row>
    <row r="11" spans="1:48" s="1" customFormat="1" ht="20.100000000000001" customHeight="1" thickBot="1">
      <c r="A11" s="9"/>
      <c r="B11" s="3"/>
      <c r="C11" s="3"/>
      <c r="D11" s="3"/>
      <c r="E11" s="3"/>
      <c r="F11" s="3"/>
      <c r="G11" s="3"/>
      <c r="H11" s="3"/>
      <c r="I11" s="3"/>
      <c r="J11" s="3"/>
      <c r="K11" s="100" t="s">
        <v>16</v>
      </c>
      <c r="L11" s="101"/>
      <c r="M11" s="101"/>
      <c r="N11" s="101"/>
      <c r="O11" s="101"/>
      <c r="P11" s="130">
        <v>500000</v>
      </c>
      <c r="Q11" s="131"/>
      <c r="R11" s="131"/>
      <c r="S11" s="131"/>
      <c r="T11" s="131"/>
      <c r="U11" s="131"/>
      <c r="V11" s="131"/>
      <c r="W11" s="131"/>
      <c r="X11" s="131"/>
      <c r="Y11" s="132"/>
      <c r="AC11" s="8"/>
      <c r="AD11" s="128" t="s">
        <v>24</v>
      </c>
      <c r="AE11" s="128"/>
      <c r="AF11" s="128"/>
      <c r="AH11" s="124" t="s">
        <v>10</v>
      </c>
      <c r="AI11" s="124"/>
      <c r="AJ11" s="124"/>
      <c r="AK11" s="1" t="s">
        <v>11</v>
      </c>
      <c r="AL11" s="124" t="s">
        <v>10</v>
      </c>
      <c r="AM11" s="124"/>
      <c r="AN11" s="124"/>
      <c r="AO11" s="1" t="s">
        <v>11</v>
      </c>
      <c r="AP11" s="124" t="s">
        <v>12</v>
      </c>
      <c r="AQ11" s="124"/>
      <c r="AR11" s="124"/>
      <c r="AS11" s="124"/>
      <c r="AT11" s="124"/>
      <c r="AV11" s="16"/>
    </row>
    <row r="12" spans="1:48" s="1" customFormat="1" ht="20.100000000000001" customHeight="1">
      <c r="A12" s="17" t="s">
        <v>25</v>
      </c>
      <c r="K12" s="118" t="s">
        <v>18</v>
      </c>
      <c r="L12" s="119"/>
      <c r="M12" s="119"/>
      <c r="N12" s="18">
        <f>$N$9</f>
        <v>10</v>
      </c>
      <c r="O12" s="12" t="s">
        <v>19</v>
      </c>
      <c r="P12" s="120">
        <f>SUM(P11*N12/100)</f>
        <v>50000</v>
      </c>
      <c r="Q12" s="121"/>
      <c r="R12" s="121"/>
      <c r="S12" s="121"/>
      <c r="T12" s="121"/>
      <c r="U12" s="121"/>
      <c r="V12" s="121"/>
      <c r="W12" s="121"/>
      <c r="X12" s="121"/>
      <c r="Y12" s="122"/>
      <c r="AC12" s="8"/>
      <c r="AD12" s="128" t="s">
        <v>26</v>
      </c>
      <c r="AE12" s="128"/>
      <c r="AF12" s="128"/>
      <c r="AH12" s="124" t="s">
        <v>10</v>
      </c>
      <c r="AI12" s="124"/>
      <c r="AJ12" s="124"/>
      <c r="AK12" s="1" t="s">
        <v>11</v>
      </c>
      <c r="AL12" s="124" t="s">
        <v>10</v>
      </c>
      <c r="AM12" s="124"/>
      <c r="AN12" s="124"/>
      <c r="AO12" s="1" t="s">
        <v>11</v>
      </c>
      <c r="AP12" s="124" t="s">
        <v>12</v>
      </c>
      <c r="AQ12" s="124"/>
      <c r="AR12" s="124"/>
      <c r="AS12" s="124"/>
      <c r="AT12" s="124"/>
      <c r="AV12" s="16"/>
    </row>
    <row r="13" spans="1:48" s="1" customFormat="1" ht="20.10000000000000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93" t="s">
        <v>23</v>
      </c>
      <c r="L13" s="94"/>
      <c r="M13" s="94"/>
      <c r="N13" s="94"/>
      <c r="O13" s="95"/>
      <c r="P13" s="125">
        <f>SUM(P11:Y12)</f>
        <v>550000</v>
      </c>
      <c r="Q13" s="126"/>
      <c r="R13" s="126"/>
      <c r="S13" s="126"/>
      <c r="T13" s="126"/>
      <c r="U13" s="126"/>
      <c r="V13" s="126"/>
      <c r="W13" s="126"/>
      <c r="X13" s="126"/>
      <c r="Y13" s="127"/>
      <c r="AC13" s="8"/>
      <c r="AD13" s="128" t="s">
        <v>27</v>
      </c>
      <c r="AE13" s="128"/>
      <c r="AF13" s="128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V13" s="16"/>
    </row>
    <row r="14" spans="1:48" s="1" customFormat="1" ht="20.100000000000001" customHeight="1" thickBot="1">
      <c r="A14" s="9"/>
      <c r="B14" s="3"/>
      <c r="C14" s="3"/>
      <c r="D14" s="3"/>
      <c r="E14" s="3"/>
      <c r="F14" s="3"/>
      <c r="G14" s="3"/>
      <c r="H14" s="3"/>
      <c r="I14" s="3"/>
      <c r="J14" s="3"/>
      <c r="K14" s="100" t="s">
        <v>16</v>
      </c>
      <c r="L14" s="101"/>
      <c r="M14" s="101"/>
      <c r="N14" s="101"/>
      <c r="O14" s="101"/>
      <c r="P14" s="102">
        <f>P11+P18</f>
        <v>1000000</v>
      </c>
      <c r="Q14" s="102"/>
      <c r="R14" s="102"/>
      <c r="S14" s="102"/>
      <c r="T14" s="102"/>
      <c r="U14" s="102"/>
      <c r="V14" s="102"/>
      <c r="W14" s="102"/>
      <c r="X14" s="102"/>
      <c r="Y14" s="102"/>
      <c r="AC14" s="19"/>
      <c r="AD14" s="103" t="s">
        <v>28</v>
      </c>
      <c r="AE14" s="103"/>
      <c r="AF14" s="103"/>
      <c r="AG14" s="20"/>
      <c r="AH14" s="21" t="s">
        <v>29</v>
      </c>
      <c r="AI14" s="104" t="s">
        <v>30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</row>
    <row r="15" spans="1:48" s="1" customFormat="1" ht="20.100000000000001" customHeight="1">
      <c r="A15" s="17" t="s">
        <v>31</v>
      </c>
      <c r="K15" s="118" t="s">
        <v>18</v>
      </c>
      <c r="L15" s="119"/>
      <c r="M15" s="119"/>
      <c r="N15" s="18">
        <f>$N$9</f>
        <v>10</v>
      </c>
      <c r="O15" s="12" t="s">
        <v>19</v>
      </c>
      <c r="P15" s="120">
        <f>SUM(P14*N15/100)</f>
        <v>100000</v>
      </c>
      <c r="Q15" s="121"/>
      <c r="R15" s="121"/>
      <c r="S15" s="121"/>
      <c r="T15" s="121"/>
      <c r="U15" s="121"/>
      <c r="V15" s="121"/>
      <c r="W15" s="121"/>
      <c r="X15" s="121"/>
      <c r="Y15" s="122"/>
    </row>
    <row r="16" spans="1:48" s="1" customFormat="1" ht="20.10000000000000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93" t="s">
        <v>23</v>
      </c>
      <c r="L16" s="94"/>
      <c r="M16" s="94"/>
      <c r="N16" s="94"/>
      <c r="O16" s="95"/>
      <c r="P16" s="96">
        <f>SUM(P14:Y15)</f>
        <v>1100000</v>
      </c>
      <c r="Q16" s="97"/>
      <c r="R16" s="97"/>
      <c r="S16" s="97"/>
      <c r="T16" s="97"/>
      <c r="U16" s="97"/>
      <c r="V16" s="97"/>
      <c r="W16" s="97"/>
      <c r="X16" s="97"/>
      <c r="Y16" s="98"/>
      <c r="AD16" s="92" t="s">
        <v>45</v>
      </c>
      <c r="AE16" s="92"/>
      <c r="AF16" s="92"/>
      <c r="AG16" s="92"/>
      <c r="AH16" s="92"/>
      <c r="AI16" s="92"/>
      <c r="AK16" s="46"/>
      <c r="AL16" s="50"/>
      <c r="AM16" s="53"/>
      <c r="AN16" s="48"/>
      <c r="AO16" s="50"/>
      <c r="AP16" s="53"/>
      <c r="AQ16" s="48"/>
      <c r="AR16" s="50"/>
      <c r="AS16" s="53"/>
      <c r="AT16" s="48"/>
    </row>
    <row r="17" spans="1:46" s="1" customFormat="1" ht="20.100000000000001" customHeight="1" thickBot="1">
      <c r="A17" s="22"/>
      <c r="K17" s="13"/>
      <c r="L17" s="13"/>
      <c r="M17" s="13"/>
      <c r="N17" s="13"/>
      <c r="O17" s="13"/>
      <c r="P17" s="23"/>
      <c r="Q17" s="24"/>
      <c r="R17" s="24"/>
      <c r="S17" s="24"/>
      <c r="T17" s="24"/>
      <c r="U17" s="24"/>
      <c r="V17" s="24"/>
      <c r="W17" s="24"/>
      <c r="X17" s="24"/>
      <c r="Y17" s="24"/>
      <c r="AD17" s="123" t="s">
        <v>44</v>
      </c>
      <c r="AE17" s="123"/>
      <c r="AF17" s="123"/>
      <c r="AG17" s="123"/>
      <c r="AH17" s="123"/>
      <c r="AI17" s="123"/>
      <c r="AK17" s="46"/>
      <c r="AL17" s="50"/>
      <c r="AM17" s="53"/>
      <c r="AN17" s="48"/>
      <c r="AO17" s="50"/>
      <c r="AP17" s="53"/>
      <c r="AQ17" s="48"/>
      <c r="AR17" s="50"/>
      <c r="AS17" s="53"/>
      <c r="AT17" s="48"/>
    </row>
    <row r="18" spans="1:46" s="1" customFormat="1" ht="20.100000000000001" customHeight="1" thickBot="1">
      <c r="A18" s="106" t="s">
        <v>32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00" t="s">
        <v>16</v>
      </c>
      <c r="L18" s="101"/>
      <c r="M18" s="101"/>
      <c r="N18" s="101"/>
      <c r="O18" s="101"/>
      <c r="P18" s="115">
        <v>500000</v>
      </c>
      <c r="Q18" s="116"/>
      <c r="R18" s="116"/>
      <c r="S18" s="116"/>
      <c r="T18" s="116"/>
      <c r="U18" s="116"/>
      <c r="V18" s="116"/>
      <c r="W18" s="116"/>
      <c r="X18" s="116"/>
      <c r="Y18" s="117"/>
      <c r="AD18" s="92" t="s">
        <v>33</v>
      </c>
      <c r="AE18" s="92"/>
      <c r="AF18" s="92"/>
      <c r="AG18" s="92"/>
      <c r="AH18" s="92"/>
      <c r="AI18" s="92"/>
      <c r="AK18" s="41"/>
      <c r="AL18" s="38"/>
      <c r="AM18" s="34"/>
      <c r="AN18" s="35"/>
      <c r="AO18" s="38"/>
      <c r="AP18" s="34"/>
      <c r="AQ18" s="35"/>
      <c r="AR18" s="38"/>
      <c r="AS18" s="34"/>
      <c r="AT18" s="35"/>
    </row>
    <row r="19" spans="1:46" s="1" customFormat="1" ht="20.100000000000001" customHeight="1" thickTop="1">
      <c r="A19" s="109"/>
      <c r="B19" s="110"/>
      <c r="C19" s="110"/>
      <c r="D19" s="110"/>
      <c r="E19" s="110"/>
      <c r="F19" s="110"/>
      <c r="G19" s="110"/>
      <c r="H19" s="110"/>
      <c r="I19" s="110"/>
      <c r="J19" s="111"/>
      <c r="K19" s="118" t="s">
        <v>18</v>
      </c>
      <c r="L19" s="119"/>
      <c r="M19" s="119"/>
      <c r="N19" s="44">
        <v>10</v>
      </c>
      <c r="O19" s="12" t="s">
        <v>19</v>
      </c>
      <c r="P19" s="89">
        <f>P18*N19/100</f>
        <v>50000</v>
      </c>
      <c r="Q19" s="90"/>
      <c r="R19" s="90"/>
      <c r="S19" s="90"/>
      <c r="T19" s="90"/>
      <c r="U19" s="90"/>
      <c r="V19" s="90"/>
      <c r="W19" s="90"/>
      <c r="X19" s="90"/>
      <c r="Y19" s="91"/>
      <c r="AD19" s="92" t="s">
        <v>34</v>
      </c>
      <c r="AE19" s="92"/>
      <c r="AF19" s="92"/>
      <c r="AG19" s="92"/>
      <c r="AH19" s="92"/>
      <c r="AI19" s="92"/>
      <c r="AK19" s="42"/>
      <c r="AL19" s="39"/>
      <c r="AM19" s="36"/>
      <c r="AN19" s="37"/>
      <c r="AO19" s="39"/>
      <c r="AP19" s="36"/>
      <c r="AQ19" s="37"/>
      <c r="AR19" s="39"/>
      <c r="AS19" s="36"/>
      <c r="AT19" s="37"/>
    </row>
    <row r="20" spans="1:46" s="1" customFormat="1" ht="20.100000000000001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93" t="s">
        <v>23</v>
      </c>
      <c r="L20" s="94"/>
      <c r="M20" s="94"/>
      <c r="N20" s="94"/>
      <c r="O20" s="95"/>
      <c r="P20" s="96">
        <f>SUM(P18:Y19)</f>
        <v>550000</v>
      </c>
      <c r="Q20" s="97"/>
      <c r="R20" s="97"/>
      <c r="S20" s="97"/>
      <c r="T20" s="97"/>
      <c r="U20" s="97"/>
      <c r="V20" s="97"/>
      <c r="W20" s="97"/>
      <c r="X20" s="97"/>
      <c r="Y20" s="98"/>
      <c r="AD20" s="99" t="s">
        <v>35</v>
      </c>
      <c r="AE20" s="99"/>
      <c r="AF20" s="99"/>
      <c r="AG20" s="99"/>
      <c r="AH20" s="99"/>
      <c r="AI20" s="99"/>
      <c r="AK20" s="43"/>
      <c r="AL20" s="40"/>
      <c r="AM20" s="32"/>
      <c r="AN20" s="33"/>
      <c r="AO20" s="40"/>
      <c r="AP20" s="32"/>
      <c r="AQ20" s="33"/>
      <c r="AR20" s="40"/>
      <c r="AS20" s="32"/>
      <c r="AT20" s="33"/>
    </row>
    <row r="21" spans="1:46" s="1" customFormat="1" ht="20.100000000000001" customHeight="1" thickBot="1">
      <c r="AD21" s="99" t="s">
        <v>36</v>
      </c>
      <c r="AE21" s="99"/>
      <c r="AF21" s="99"/>
      <c r="AG21" s="99"/>
      <c r="AH21" s="99"/>
      <c r="AI21" s="99"/>
      <c r="AK21" s="43"/>
      <c r="AL21" s="40"/>
      <c r="AM21" s="32"/>
      <c r="AN21" s="33"/>
      <c r="AO21" s="40"/>
      <c r="AP21" s="32"/>
      <c r="AQ21" s="33"/>
      <c r="AR21" s="40"/>
      <c r="AS21" s="32"/>
      <c r="AT21" s="33"/>
    </row>
    <row r="22" spans="1:46" s="1" customFormat="1" ht="21" customHeight="1">
      <c r="A22" s="83" t="s">
        <v>37</v>
      </c>
      <c r="B22" s="84"/>
      <c r="C22" s="85" t="s">
        <v>38</v>
      </c>
      <c r="D22" s="85"/>
      <c r="E22" s="85"/>
      <c r="F22" s="85"/>
      <c r="G22" s="85"/>
      <c r="H22" s="85"/>
      <c r="I22" s="85"/>
      <c r="J22" s="85"/>
      <c r="K22" s="86" t="s">
        <v>39</v>
      </c>
      <c r="L22" s="84"/>
      <c r="M22" s="85" t="s">
        <v>40</v>
      </c>
      <c r="N22" s="85"/>
      <c r="O22" s="84"/>
      <c r="P22" s="86" t="s">
        <v>41</v>
      </c>
      <c r="Q22" s="85"/>
      <c r="R22" s="85"/>
      <c r="S22" s="85"/>
      <c r="T22" s="85"/>
      <c r="U22" s="85"/>
      <c r="V22" s="85"/>
      <c r="W22" s="85"/>
      <c r="X22" s="85"/>
      <c r="Y22" s="87"/>
      <c r="AD22" s="88" t="s">
        <v>42</v>
      </c>
      <c r="AE22" s="88"/>
      <c r="AF22" s="88"/>
      <c r="AG22" s="88"/>
      <c r="AH22" s="88"/>
      <c r="AI22" s="88"/>
      <c r="AK22" s="43"/>
      <c r="AL22" s="40"/>
      <c r="AM22" s="32"/>
      <c r="AN22" s="33"/>
      <c r="AO22" s="40"/>
      <c r="AP22" s="32"/>
      <c r="AQ22" s="33"/>
      <c r="AR22" s="40"/>
      <c r="AS22" s="32"/>
      <c r="AT22" s="33"/>
    </row>
    <row r="23" spans="1:46" s="1" customFormat="1" ht="21" customHeight="1">
      <c r="A23" s="25">
        <v>11</v>
      </c>
      <c r="B23" s="26">
        <v>30</v>
      </c>
      <c r="C23" s="64" t="s">
        <v>43</v>
      </c>
      <c r="D23" s="65"/>
      <c r="E23" s="65"/>
      <c r="F23" s="65"/>
      <c r="G23" s="65"/>
      <c r="H23" s="65"/>
      <c r="I23" s="65"/>
      <c r="J23" s="66"/>
      <c r="K23" s="67"/>
      <c r="L23" s="68"/>
      <c r="M23" s="67"/>
      <c r="N23" s="69"/>
      <c r="O23" s="68"/>
      <c r="P23" s="70"/>
      <c r="Q23" s="71"/>
      <c r="R23" s="71"/>
      <c r="S23" s="71"/>
      <c r="T23" s="71"/>
      <c r="U23" s="71"/>
      <c r="V23" s="71"/>
      <c r="W23" s="71"/>
      <c r="X23" s="71"/>
      <c r="Y23" s="72"/>
      <c r="AD23" s="73"/>
      <c r="AE23" s="73"/>
      <c r="AF23" s="73"/>
      <c r="AG23" s="73"/>
      <c r="AH23" s="73"/>
      <c r="AI23" s="73"/>
    </row>
    <row r="24" spans="1:46" s="1" customFormat="1" ht="21" customHeight="1">
      <c r="A24" s="27"/>
      <c r="B24" s="28"/>
      <c r="C24" s="74"/>
      <c r="D24" s="75"/>
      <c r="E24" s="75"/>
      <c r="F24" s="75"/>
      <c r="G24" s="75"/>
      <c r="H24" s="75"/>
      <c r="I24" s="75"/>
      <c r="J24" s="76"/>
      <c r="K24" s="77"/>
      <c r="L24" s="78"/>
      <c r="M24" s="77"/>
      <c r="N24" s="79"/>
      <c r="O24" s="78"/>
      <c r="P24" s="80"/>
      <c r="Q24" s="81"/>
      <c r="R24" s="81"/>
      <c r="S24" s="81"/>
      <c r="T24" s="81"/>
      <c r="U24" s="81"/>
      <c r="V24" s="81"/>
      <c r="W24" s="81"/>
      <c r="X24" s="81"/>
      <c r="Y24" s="82"/>
    </row>
    <row r="25" spans="1:46" s="1" customFormat="1" ht="21" customHeight="1" thickBot="1">
      <c r="A25" s="29"/>
      <c r="B25" s="30"/>
      <c r="C25" s="55"/>
      <c r="D25" s="56"/>
      <c r="E25" s="56"/>
      <c r="F25" s="56"/>
      <c r="G25" s="56"/>
      <c r="H25" s="56"/>
      <c r="I25" s="56"/>
      <c r="J25" s="57"/>
      <c r="K25" s="58"/>
      <c r="L25" s="59"/>
      <c r="M25" s="58"/>
      <c r="N25" s="60"/>
      <c r="O25" s="59"/>
      <c r="P25" s="61"/>
      <c r="Q25" s="62"/>
      <c r="R25" s="62"/>
      <c r="S25" s="62"/>
      <c r="T25" s="62"/>
      <c r="U25" s="62"/>
      <c r="V25" s="62"/>
      <c r="W25" s="62"/>
      <c r="X25" s="62"/>
      <c r="Y25" s="63"/>
    </row>
    <row r="26" spans="1:46" s="1" customFormat="1" ht="16.5" customHeight="1">
      <c r="AS26" s="13"/>
    </row>
    <row r="27" spans="1:46" s="1" customFormat="1" ht="16.5" customHeight="1"/>
    <row r="28" spans="1:46" s="1" customFormat="1" ht="15.75" customHeight="1"/>
    <row r="29" spans="1:46" s="1" customFormat="1" ht="11.25"/>
    <row r="30" spans="1:46" s="31" customFormat="1" ht="15.75"/>
    <row r="31" spans="1:46" s="31" customFormat="1" ht="15.75"/>
    <row r="32" spans="1:46" s="31" customFormat="1" ht="15.75"/>
  </sheetData>
  <sheetProtection sheet="1" selectLockedCells="1" selectUnlockedCells="1"/>
  <mergeCells count="77">
    <mergeCell ref="A1:AV1"/>
    <mergeCell ref="AM2:AO2"/>
    <mergeCell ref="AQ2:AR2"/>
    <mergeCell ref="AT2:AU2"/>
    <mergeCell ref="A5:D6"/>
    <mergeCell ref="E5:Y6"/>
    <mergeCell ref="AD5:AF6"/>
    <mergeCell ref="AI5:AJ5"/>
    <mergeCell ref="AL5:AP5"/>
    <mergeCell ref="AH6:AV6"/>
    <mergeCell ref="AD7:AF8"/>
    <mergeCell ref="AH7:AV8"/>
    <mergeCell ref="K8:O8"/>
    <mergeCell ref="P8:Y8"/>
    <mergeCell ref="K9:M9"/>
    <mergeCell ref="P9:Y9"/>
    <mergeCell ref="AD9:AF10"/>
    <mergeCell ref="AH9:AT10"/>
    <mergeCell ref="AU9:AV10"/>
    <mergeCell ref="K10:O10"/>
    <mergeCell ref="P10:Y10"/>
    <mergeCell ref="AP12:AT12"/>
    <mergeCell ref="AL11:AN11"/>
    <mergeCell ref="K13:O13"/>
    <mergeCell ref="P13:Y13"/>
    <mergeCell ref="AD13:AF13"/>
    <mergeCell ref="AH13:AT13"/>
    <mergeCell ref="K12:M12"/>
    <mergeCell ref="P12:Y12"/>
    <mergeCell ref="AD12:AF12"/>
    <mergeCell ref="AH12:AJ12"/>
    <mergeCell ref="AL12:AN12"/>
    <mergeCell ref="K11:O11"/>
    <mergeCell ref="P11:Y11"/>
    <mergeCell ref="AD11:AF11"/>
    <mergeCell ref="AH11:AJ11"/>
    <mergeCell ref="AP11:AT11"/>
    <mergeCell ref="K14:O14"/>
    <mergeCell ref="P14:Y14"/>
    <mergeCell ref="AD14:AF14"/>
    <mergeCell ref="AI14:AV14"/>
    <mergeCell ref="A18:J20"/>
    <mergeCell ref="K18:O18"/>
    <mergeCell ref="P18:Y18"/>
    <mergeCell ref="AD18:AI18"/>
    <mergeCell ref="K19:M19"/>
    <mergeCell ref="K15:M15"/>
    <mergeCell ref="P15:Y15"/>
    <mergeCell ref="K16:O16"/>
    <mergeCell ref="P16:Y16"/>
    <mergeCell ref="AD16:AI16"/>
    <mergeCell ref="AD17:AI17"/>
    <mergeCell ref="AD22:AI22"/>
    <mergeCell ref="P19:Y19"/>
    <mergeCell ref="AD19:AI19"/>
    <mergeCell ref="K20:O20"/>
    <mergeCell ref="P20:Y20"/>
    <mergeCell ref="AD20:AI20"/>
    <mergeCell ref="AD21:AI21"/>
    <mergeCell ref="A22:B22"/>
    <mergeCell ref="C22:J22"/>
    <mergeCell ref="K22:L22"/>
    <mergeCell ref="M22:O22"/>
    <mergeCell ref="P22:Y22"/>
    <mergeCell ref="AD23:AI23"/>
    <mergeCell ref="C24:J24"/>
    <mergeCell ref="K24:L24"/>
    <mergeCell ref="M24:O24"/>
    <mergeCell ref="P24:Y24"/>
    <mergeCell ref="C25:J25"/>
    <mergeCell ref="K25:L25"/>
    <mergeCell ref="M25:O25"/>
    <mergeCell ref="P25:Y25"/>
    <mergeCell ref="C23:J23"/>
    <mergeCell ref="K23:L23"/>
    <mergeCell ref="M23:O23"/>
    <mergeCell ref="P23:Y23"/>
  </mergeCells>
  <phoneticPr fontId="3"/>
  <pageMargins left="0.70866141732283472" right="0.55118110236220474" top="0.55118110236220474" bottom="0.15748031496062992" header="0.31496062992125984" footer="0.15748031496062992"/>
  <pageSetup paperSize="9" scale="98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20395C-EB8E-4A4F-8878-2A5C6B49FB6E}">
          <x14:formula1>
            <xm:f>Sheet2!$A$2:$A$4</xm:f>
          </x14:formula1>
          <xm:sqref>N19 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083E3-834F-4C3B-B029-2EE778096722}">
  <sheetPr>
    <pageSetUpPr fitToPage="1"/>
  </sheetPr>
  <dimension ref="A1:AV32"/>
  <sheetViews>
    <sheetView showZeros="0" view="pageBreakPreview" zoomScaleNormal="100" zoomScaleSheetLayoutView="100" workbookViewId="0">
      <selection activeCell="AM2" sqref="AM2:AO2"/>
    </sheetView>
  </sheetViews>
  <sheetFormatPr defaultRowHeight="18.75"/>
  <cols>
    <col min="1" max="27" width="2.625" customWidth="1"/>
    <col min="28" max="28" width="1.75" customWidth="1"/>
    <col min="29" max="29" width="1.375" customWidth="1"/>
    <col min="30" max="52" width="2.625" customWidth="1"/>
  </cols>
  <sheetData>
    <row r="1" spans="1:48" s="1" customFormat="1" ht="24" customHeight="1" thickBo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</row>
    <row r="2" spans="1:48" s="1" customFormat="1" ht="23.25" customHeight="1" thickBot="1">
      <c r="A2" s="2" t="s">
        <v>1</v>
      </c>
      <c r="AM2" s="139"/>
      <c r="AN2" s="140"/>
      <c r="AO2" s="141"/>
      <c r="AP2" s="1" t="s">
        <v>2</v>
      </c>
      <c r="AQ2" s="139"/>
      <c r="AR2" s="141"/>
      <c r="AS2" s="1" t="s">
        <v>3</v>
      </c>
      <c r="AT2" s="139"/>
      <c r="AU2" s="141"/>
      <c r="AV2" s="1" t="s">
        <v>4</v>
      </c>
    </row>
    <row r="3" spans="1:48" s="1" customFormat="1" ht="11.25">
      <c r="A3" s="1" t="s">
        <v>5</v>
      </c>
      <c r="AP3" s="3"/>
      <c r="AS3" s="3"/>
      <c r="AV3" s="3"/>
    </row>
    <row r="4" spans="1:48" s="1" customFormat="1" ht="7.5" customHeight="1" thickBot="1"/>
    <row r="5" spans="1:48" s="1" customFormat="1" ht="19.5" customHeight="1">
      <c r="A5" s="142" t="s">
        <v>6</v>
      </c>
      <c r="B5" s="143"/>
      <c r="C5" s="143"/>
      <c r="D5" s="143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  <c r="AC5" s="4"/>
      <c r="AD5" s="151" t="s">
        <v>8</v>
      </c>
      <c r="AE5" s="151"/>
      <c r="AF5" s="151"/>
      <c r="AG5" s="5"/>
      <c r="AH5" s="6" t="s">
        <v>9</v>
      </c>
      <c r="AI5" s="153"/>
      <c r="AJ5" s="153"/>
      <c r="AK5" s="5" t="s">
        <v>11</v>
      </c>
      <c r="AL5" s="153"/>
      <c r="AM5" s="153"/>
      <c r="AN5" s="153"/>
      <c r="AO5" s="153"/>
      <c r="AP5" s="153"/>
      <c r="AQ5" s="5"/>
      <c r="AR5" s="5"/>
      <c r="AS5" s="5"/>
      <c r="AT5" s="5"/>
      <c r="AU5" s="5"/>
      <c r="AV5" s="7"/>
    </row>
    <row r="6" spans="1:48" s="1" customFormat="1" ht="19.5" customHeight="1" thickBot="1">
      <c r="A6" s="144"/>
      <c r="B6" s="145"/>
      <c r="C6" s="145"/>
      <c r="D6" s="145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AC6" s="8"/>
      <c r="AD6" s="128"/>
      <c r="AE6" s="128"/>
      <c r="AF6" s="128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33"/>
    </row>
    <row r="7" spans="1:48" s="1" customFormat="1" ht="15" customHeight="1" thickBot="1">
      <c r="AC7" s="8"/>
      <c r="AD7" s="128" t="s">
        <v>14</v>
      </c>
      <c r="AE7" s="128"/>
      <c r="AF7" s="128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33"/>
    </row>
    <row r="8" spans="1:48" s="1" customFormat="1" ht="20.100000000000001" customHeight="1" thickBot="1">
      <c r="A8" s="9"/>
      <c r="B8" s="3"/>
      <c r="C8" s="3"/>
      <c r="D8" s="3"/>
      <c r="E8" s="3"/>
      <c r="F8" s="3"/>
      <c r="G8" s="3"/>
      <c r="H8" s="3"/>
      <c r="I8" s="3"/>
      <c r="J8" s="3"/>
      <c r="K8" s="100" t="s">
        <v>16</v>
      </c>
      <c r="L8" s="101"/>
      <c r="M8" s="101"/>
      <c r="N8" s="101"/>
      <c r="O8" s="101"/>
      <c r="P8" s="154"/>
      <c r="Q8" s="155"/>
      <c r="R8" s="155"/>
      <c r="S8" s="155"/>
      <c r="T8" s="155"/>
      <c r="U8" s="155"/>
      <c r="V8" s="155"/>
      <c r="W8" s="155"/>
      <c r="X8" s="155"/>
      <c r="Y8" s="156"/>
      <c r="AC8" s="8"/>
      <c r="AD8" s="128"/>
      <c r="AE8" s="128"/>
      <c r="AF8" s="128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33"/>
    </row>
    <row r="9" spans="1:48" s="1" customFormat="1" ht="20.100000000000001" customHeight="1">
      <c r="A9" s="10" t="s">
        <v>17</v>
      </c>
      <c r="K9" s="118" t="s">
        <v>18</v>
      </c>
      <c r="L9" s="119"/>
      <c r="M9" s="119"/>
      <c r="N9" s="11"/>
      <c r="O9" s="12" t="s">
        <v>19</v>
      </c>
      <c r="P9" s="120">
        <f>SUM(P8*N9/100)</f>
        <v>0</v>
      </c>
      <c r="Q9" s="121"/>
      <c r="R9" s="121"/>
      <c r="S9" s="121"/>
      <c r="T9" s="121"/>
      <c r="U9" s="121"/>
      <c r="V9" s="121"/>
      <c r="W9" s="121"/>
      <c r="X9" s="121"/>
      <c r="Y9" s="122"/>
      <c r="AC9" s="8"/>
      <c r="AD9" s="128" t="s">
        <v>20</v>
      </c>
      <c r="AE9" s="128"/>
      <c r="AF9" s="128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73" t="s">
        <v>22</v>
      </c>
      <c r="AV9" s="134"/>
    </row>
    <row r="10" spans="1:48" s="1" customFormat="1" ht="20.100000000000001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93" t="s">
        <v>23</v>
      </c>
      <c r="L10" s="94"/>
      <c r="M10" s="94"/>
      <c r="N10" s="94"/>
      <c r="O10" s="95"/>
      <c r="P10" s="135">
        <f>SUM(P8:Y9)</f>
        <v>0</v>
      </c>
      <c r="Q10" s="136"/>
      <c r="R10" s="136"/>
      <c r="S10" s="136"/>
      <c r="T10" s="136"/>
      <c r="U10" s="136"/>
      <c r="V10" s="136"/>
      <c r="W10" s="136"/>
      <c r="X10" s="136"/>
      <c r="Y10" s="137"/>
      <c r="AC10" s="8"/>
      <c r="AD10" s="128"/>
      <c r="AE10" s="128"/>
      <c r="AF10" s="128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73"/>
      <c r="AV10" s="134"/>
    </row>
    <row r="11" spans="1:48" s="1" customFormat="1" ht="20.100000000000001" customHeight="1" thickBot="1">
      <c r="A11" s="9"/>
      <c r="B11" s="3"/>
      <c r="C11" s="3"/>
      <c r="D11" s="3"/>
      <c r="E11" s="3"/>
      <c r="F11" s="3"/>
      <c r="G11" s="3"/>
      <c r="H11" s="3"/>
      <c r="I11" s="3"/>
      <c r="J11" s="3"/>
      <c r="K11" s="100" t="s">
        <v>16</v>
      </c>
      <c r="L11" s="101"/>
      <c r="M11" s="101"/>
      <c r="N11" s="101"/>
      <c r="O11" s="101"/>
      <c r="P11" s="154"/>
      <c r="Q11" s="155"/>
      <c r="R11" s="155"/>
      <c r="S11" s="155"/>
      <c r="T11" s="155"/>
      <c r="U11" s="155"/>
      <c r="V11" s="155"/>
      <c r="W11" s="155"/>
      <c r="X11" s="155"/>
      <c r="Y11" s="156"/>
      <c r="AC11" s="8"/>
      <c r="AD11" s="128" t="s">
        <v>24</v>
      </c>
      <c r="AE11" s="128"/>
      <c r="AF11" s="128"/>
      <c r="AH11" s="124"/>
      <c r="AI11" s="124"/>
      <c r="AJ11" s="124"/>
      <c r="AK11" s="1" t="s">
        <v>11</v>
      </c>
      <c r="AL11" s="157"/>
      <c r="AM11" s="157"/>
      <c r="AN11" s="157"/>
      <c r="AO11" s="1" t="s">
        <v>11</v>
      </c>
      <c r="AP11" s="157"/>
      <c r="AQ11" s="157"/>
      <c r="AR11" s="157"/>
      <c r="AS11" s="157"/>
      <c r="AT11" s="157"/>
      <c r="AV11" s="16"/>
    </row>
    <row r="12" spans="1:48" s="1" customFormat="1" ht="20.100000000000001" customHeight="1">
      <c r="A12" s="17" t="s">
        <v>25</v>
      </c>
      <c r="K12" s="118" t="s">
        <v>18</v>
      </c>
      <c r="L12" s="119"/>
      <c r="M12" s="119"/>
      <c r="N12" s="18">
        <f>$N$9</f>
        <v>0</v>
      </c>
      <c r="O12" s="12" t="s">
        <v>19</v>
      </c>
      <c r="P12" s="120">
        <f>SUM(P11*N12/100)</f>
        <v>0</v>
      </c>
      <c r="Q12" s="121"/>
      <c r="R12" s="121"/>
      <c r="S12" s="121"/>
      <c r="T12" s="121"/>
      <c r="U12" s="121"/>
      <c r="V12" s="121"/>
      <c r="W12" s="121"/>
      <c r="X12" s="121"/>
      <c r="Y12" s="122"/>
      <c r="AC12" s="8"/>
      <c r="AD12" s="128" t="s">
        <v>26</v>
      </c>
      <c r="AE12" s="128"/>
      <c r="AF12" s="128"/>
      <c r="AH12" s="124"/>
      <c r="AI12" s="124"/>
      <c r="AJ12" s="124"/>
      <c r="AK12" s="1" t="s">
        <v>11</v>
      </c>
      <c r="AL12" s="157"/>
      <c r="AM12" s="157"/>
      <c r="AN12" s="157"/>
      <c r="AO12" s="1" t="s">
        <v>11</v>
      </c>
      <c r="AP12" s="157"/>
      <c r="AQ12" s="157"/>
      <c r="AR12" s="157"/>
      <c r="AS12" s="157"/>
      <c r="AT12" s="157"/>
      <c r="AV12" s="16"/>
    </row>
    <row r="13" spans="1:48" s="1" customFormat="1" ht="20.10000000000000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93" t="s">
        <v>23</v>
      </c>
      <c r="L13" s="94"/>
      <c r="M13" s="94"/>
      <c r="N13" s="94"/>
      <c r="O13" s="95"/>
      <c r="P13" s="125">
        <f>SUM(P11:Y12)</f>
        <v>0</v>
      </c>
      <c r="Q13" s="126"/>
      <c r="R13" s="126"/>
      <c r="S13" s="126"/>
      <c r="T13" s="126"/>
      <c r="U13" s="126"/>
      <c r="V13" s="126"/>
      <c r="W13" s="126"/>
      <c r="X13" s="126"/>
      <c r="Y13" s="127"/>
      <c r="AC13" s="8"/>
      <c r="AD13" s="128" t="s">
        <v>27</v>
      </c>
      <c r="AE13" s="128"/>
      <c r="AF13" s="128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V13" s="16"/>
    </row>
    <row r="14" spans="1:48" s="1" customFormat="1" ht="20.100000000000001" customHeight="1" thickBot="1">
      <c r="A14" s="9"/>
      <c r="B14" s="3"/>
      <c r="C14" s="3"/>
      <c r="D14" s="3"/>
      <c r="E14" s="3"/>
      <c r="F14" s="3"/>
      <c r="G14" s="3"/>
      <c r="H14" s="3"/>
      <c r="I14" s="3"/>
      <c r="J14" s="3"/>
      <c r="K14" s="100" t="s">
        <v>16</v>
      </c>
      <c r="L14" s="101"/>
      <c r="M14" s="101"/>
      <c r="N14" s="101"/>
      <c r="O14" s="101"/>
      <c r="P14" s="102">
        <f>P11+P18</f>
        <v>0</v>
      </c>
      <c r="Q14" s="102"/>
      <c r="R14" s="102"/>
      <c r="S14" s="102"/>
      <c r="T14" s="102"/>
      <c r="U14" s="102"/>
      <c r="V14" s="102"/>
      <c r="W14" s="102"/>
      <c r="X14" s="102"/>
      <c r="Y14" s="102"/>
      <c r="AC14" s="19"/>
      <c r="AD14" s="103" t="s">
        <v>28</v>
      </c>
      <c r="AE14" s="103"/>
      <c r="AF14" s="103"/>
      <c r="AG14" s="20"/>
      <c r="AH14" s="21" t="s">
        <v>29</v>
      </c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</row>
    <row r="15" spans="1:48" s="1" customFormat="1" ht="20.100000000000001" customHeight="1">
      <c r="A15" s="17" t="s">
        <v>31</v>
      </c>
      <c r="K15" s="118" t="s">
        <v>18</v>
      </c>
      <c r="L15" s="119"/>
      <c r="M15" s="119"/>
      <c r="N15" s="18">
        <f>$N$9</f>
        <v>0</v>
      </c>
      <c r="O15" s="12" t="s">
        <v>19</v>
      </c>
      <c r="P15" s="120">
        <f>SUM(P14*N15/100)</f>
        <v>0</v>
      </c>
      <c r="Q15" s="121"/>
      <c r="R15" s="121"/>
      <c r="S15" s="121"/>
      <c r="T15" s="121"/>
      <c r="U15" s="121"/>
      <c r="V15" s="121"/>
      <c r="W15" s="121"/>
      <c r="X15" s="121"/>
      <c r="Y15" s="122"/>
    </row>
    <row r="16" spans="1:48" s="1" customFormat="1" ht="20.10000000000000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93" t="s">
        <v>23</v>
      </c>
      <c r="L16" s="94"/>
      <c r="M16" s="94"/>
      <c r="N16" s="94"/>
      <c r="O16" s="95"/>
      <c r="P16" s="96">
        <f>SUM(P14:Y15)</f>
        <v>0</v>
      </c>
      <c r="Q16" s="97"/>
      <c r="R16" s="97"/>
      <c r="S16" s="97"/>
      <c r="T16" s="97"/>
      <c r="U16" s="97"/>
      <c r="V16" s="97"/>
      <c r="W16" s="97"/>
      <c r="X16" s="97"/>
      <c r="Y16" s="98"/>
      <c r="AD16" s="92" t="s">
        <v>45</v>
      </c>
      <c r="AE16" s="92"/>
      <c r="AF16" s="92"/>
      <c r="AG16" s="92"/>
      <c r="AH16" s="92"/>
      <c r="AI16" s="92"/>
      <c r="AK16" s="46"/>
      <c r="AL16" s="50"/>
      <c r="AM16" s="53"/>
      <c r="AN16" s="48"/>
      <c r="AO16" s="50"/>
      <c r="AP16" s="53"/>
      <c r="AQ16" s="48"/>
      <c r="AR16" s="50"/>
      <c r="AS16" s="53"/>
      <c r="AT16" s="48"/>
      <c r="AU16" s="47"/>
    </row>
    <row r="17" spans="1:47" s="1" customFormat="1" ht="20.100000000000001" customHeight="1" thickBot="1">
      <c r="A17" s="22"/>
      <c r="K17" s="13"/>
      <c r="L17" s="13"/>
      <c r="M17" s="13"/>
      <c r="N17" s="13"/>
      <c r="O17" s="13"/>
      <c r="P17" s="23"/>
      <c r="Q17" s="24"/>
      <c r="R17" s="24"/>
      <c r="S17" s="24"/>
      <c r="T17" s="24"/>
      <c r="U17" s="24"/>
      <c r="V17" s="24"/>
      <c r="W17" s="24"/>
      <c r="X17" s="24"/>
      <c r="Y17" s="24"/>
      <c r="AD17" s="123" t="s">
        <v>44</v>
      </c>
      <c r="AE17" s="123"/>
      <c r="AF17" s="123"/>
      <c r="AG17" s="123"/>
      <c r="AH17" s="123"/>
      <c r="AI17" s="123"/>
      <c r="AK17" s="46"/>
      <c r="AL17" s="50"/>
      <c r="AM17" s="53"/>
      <c r="AN17" s="48"/>
      <c r="AO17" s="50"/>
      <c r="AP17" s="53"/>
      <c r="AQ17" s="48"/>
      <c r="AR17" s="50"/>
      <c r="AS17" s="53"/>
      <c r="AT17" s="48"/>
      <c r="AU17" s="47"/>
    </row>
    <row r="18" spans="1:47" s="1" customFormat="1" ht="20.100000000000001" customHeight="1" thickBot="1">
      <c r="A18" s="106" t="s">
        <v>32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00" t="s">
        <v>16</v>
      </c>
      <c r="L18" s="101"/>
      <c r="M18" s="101"/>
      <c r="N18" s="101"/>
      <c r="O18" s="101"/>
      <c r="P18" s="115"/>
      <c r="Q18" s="116"/>
      <c r="R18" s="116"/>
      <c r="S18" s="116"/>
      <c r="T18" s="116"/>
      <c r="U18" s="116"/>
      <c r="V18" s="116"/>
      <c r="W18" s="116"/>
      <c r="X18" s="116"/>
      <c r="Y18" s="117"/>
      <c r="AD18" s="92" t="s">
        <v>33</v>
      </c>
      <c r="AE18" s="92"/>
      <c r="AF18" s="92"/>
      <c r="AG18" s="92"/>
      <c r="AH18" s="92"/>
      <c r="AI18" s="92"/>
      <c r="AJ18" s="49"/>
      <c r="AK18" s="45"/>
      <c r="AL18" s="51"/>
      <c r="AM18" s="54"/>
      <c r="AN18" s="52"/>
      <c r="AO18" s="51"/>
      <c r="AP18" s="54"/>
      <c r="AQ18" s="52"/>
      <c r="AR18" s="51"/>
      <c r="AS18" s="54"/>
      <c r="AT18" s="52"/>
    </row>
    <row r="19" spans="1:47" s="1" customFormat="1" ht="20.100000000000001" customHeight="1" thickTop="1">
      <c r="A19" s="109"/>
      <c r="B19" s="110"/>
      <c r="C19" s="110"/>
      <c r="D19" s="110"/>
      <c r="E19" s="110"/>
      <c r="F19" s="110"/>
      <c r="G19" s="110"/>
      <c r="H19" s="110"/>
      <c r="I19" s="110"/>
      <c r="J19" s="111"/>
      <c r="K19" s="118" t="s">
        <v>18</v>
      </c>
      <c r="L19" s="119"/>
      <c r="M19" s="119"/>
      <c r="N19" s="44">
        <v>10</v>
      </c>
      <c r="O19" s="12" t="s">
        <v>19</v>
      </c>
      <c r="P19" s="89">
        <f>P18*N19/100</f>
        <v>0</v>
      </c>
      <c r="Q19" s="90"/>
      <c r="R19" s="90"/>
      <c r="S19" s="90"/>
      <c r="T19" s="90"/>
      <c r="U19" s="90"/>
      <c r="V19" s="90"/>
      <c r="W19" s="90"/>
      <c r="X19" s="90"/>
      <c r="Y19" s="91"/>
      <c r="AD19" s="92" t="s">
        <v>34</v>
      </c>
      <c r="AE19" s="92"/>
      <c r="AF19" s="92"/>
      <c r="AG19" s="92"/>
      <c r="AH19" s="92"/>
      <c r="AI19" s="92"/>
      <c r="AK19" s="42"/>
      <c r="AL19" s="39"/>
      <c r="AM19" s="36"/>
      <c r="AN19" s="37"/>
      <c r="AO19" s="39"/>
      <c r="AP19" s="36"/>
      <c r="AQ19" s="37"/>
      <c r="AR19" s="39"/>
      <c r="AS19" s="36"/>
      <c r="AT19" s="37"/>
    </row>
    <row r="20" spans="1:47" s="1" customFormat="1" ht="20.100000000000001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93" t="s">
        <v>23</v>
      </c>
      <c r="L20" s="94"/>
      <c r="M20" s="94"/>
      <c r="N20" s="94"/>
      <c r="O20" s="95"/>
      <c r="P20" s="96">
        <f>SUM(P18:Y19)</f>
        <v>0</v>
      </c>
      <c r="Q20" s="97"/>
      <c r="R20" s="97"/>
      <c r="S20" s="97"/>
      <c r="T20" s="97"/>
      <c r="U20" s="97"/>
      <c r="V20" s="97"/>
      <c r="W20" s="97"/>
      <c r="X20" s="97"/>
      <c r="Y20" s="98"/>
      <c r="AD20" s="99" t="s">
        <v>35</v>
      </c>
      <c r="AE20" s="99"/>
      <c r="AF20" s="99"/>
      <c r="AG20" s="99"/>
      <c r="AH20" s="99"/>
      <c r="AI20" s="99"/>
      <c r="AK20" s="43"/>
      <c r="AL20" s="40"/>
      <c r="AM20" s="32"/>
      <c r="AN20" s="33"/>
      <c r="AO20" s="40"/>
      <c r="AP20" s="32"/>
      <c r="AQ20" s="33"/>
      <c r="AR20" s="40"/>
      <c r="AS20" s="32"/>
      <c r="AT20" s="33"/>
    </row>
    <row r="21" spans="1:47" s="1" customFormat="1" ht="20.100000000000001" customHeight="1" thickBot="1">
      <c r="AD21" s="99" t="s">
        <v>36</v>
      </c>
      <c r="AE21" s="99"/>
      <c r="AF21" s="99"/>
      <c r="AG21" s="99"/>
      <c r="AH21" s="99"/>
      <c r="AI21" s="99"/>
      <c r="AK21" s="43"/>
      <c r="AL21" s="40"/>
      <c r="AM21" s="32"/>
      <c r="AN21" s="33"/>
      <c r="AO21" s="40"/>
      <c r="AP21" s="32"/>
      <c r="AQ21" s="33"/>
      <c r="AR21" s="40"/>
      <c r="AS21" s="32"/>
      <c r="AT21" s="33"/>
    </row>
    <row r="22" spans="1:47" s="1" customFormat="1" ht="21" customHeight="1">
      <c r="A22" s="83" t="s">
        <v>37</v>
      </c>
      <c r="B22" s="84"/>
      <c r="C22" s="85" t="s">
        <v>38</v>
      </c>
      <c r="D22" s="85"/>
      <c r="E22" s="85"/>
      <c r="F22" s="85"/>
      <c r="G22" s="85"/>
      <c r="H22" s="85"/>
      <c r="I22" s="85"/>
      <c r="J22" s="85"/>
      <c r="K22" s="86" t="s">
        <v>39</v>
      </c>
      <c r="L22" s="84"/>
      <c r="M22" s="85" t="s">
        <v>40</v>
      </c>
      <c r="N22" s="85"/>
      <c r="O22" s="84"/>
      <c r="P22" s="86" t="s">
        <v>41</v>
      </c>
      <c r="Q22" s="85"/>
      <c r="R22" s="85"/>
      <c r="S22" s="85"/>
      <c r="T22" s="85"/>
      <c r="U22" s="85"/>
      <c r="V22" s="85"/>
      <c r="W22" s="85"/>
      <c r="X22" s="85"/>
      <c r="Y22" s="87"/>
      <c r="AD22" s="88" t="s">
        <v>42</v>
      </c>
      <c r="AE22" s="88"/>
      <c r="AF22" s="88"/>
      <c r="AG22" s="88"/>
      <c r="AH22" s="88"/>
      <c r="AI22" s="88"/>
      <c r="AK22" s="43"/>
      <c r="AL22" s="40"/>
      <c r="AM22" s="32"/>
      <c r="AN22" s="33"/>
      <c r="AO22" s="40"/>
      <c r="AP22" s="32"/>
      <c r="AQ22" s="33"/>
      <c r="AR22" s="40"/>
      <c r="AS22" s="32"/>
      <c r="AT22" s="33"/>
    </row>
    <row r="23" spans="1:47" s="1" customFormat="1" ht="21" customHeight="1">
      <c r="A23" s="25"/>
      <c r="B23" s="26"/>
      <c r="C23" s="64"/>
      <c r="D23" s="65"/>
      <c r="E23" s="65"/>
      <c r="F23" s="65"/>
      <c r="G23" s="65"/>
      <c r="H23" s="65"/>
      <c r="I23" s="65"/>
      <c r="J23" s="66"/>
      <c r="K23" s="67"/>
      <c r="L23" s="68"/>
      <c r="M23" s="67"/>
      <c r="N23" s="69"/>
      <c r="O23" s="68"/>
      <c r="P23" s="164">
        <f>K23*M23</f>
        <v>0</v>
      </c>
      <c r="Q23" s="165"/>
      <c r="R23" s="165"/>
      <c r="S23" s="165"/>
      <c r="T23" s="165"/>
      <c r="U23" s="165"/>
      <c r="V23" s="165"/>
      <c r="W23" s="165"/>
      <c r="X23" s="165"/>
      <c r="Y23" s="166"/>
      <c r="AD23" s="73"/>
      <c r="AE23" s="73"/>
      <c r="AF23" s="73"/>
      <c r="AG23" s="73"/>
      <c r="AH23" s="73"/>
      <c r="AI23" s="73"/>
    </row>
    <row r="24" spans="1:47" s="1" customFormat="1" ht="21" customHeight="1">
      <c r="A24" s="27"/>
      <c r="B24" s="28"/>
      <c r="C24" s="74"/>
      <c r="D24" s="75"/>
      <c r="E24" s="75"/>
      <c r="F24" s="75"/>
      <c r="G24" s="75"/>
      <c r="H24" s="75"/>
      <c r="I24" s="75"/>
      <c r="J24" s="76"/>
      <c r="K24" s="77"/>
      <c r="L24" s="78"/>
      <c r="M24" s="77"/>
      <c r="N24" s="79"/>
      <c r="O24" s="78"/>
      <c r="P24" s="158">
        <f t="shared" ref="P24:P25" si="0">K24*M24</f>
        <v>0</v>
      </c>
      <c r="Q24" s="159"/>
      <c r="R24" s="159"/>
      <c r="S24" s="159"/>
      <c r="T24" s="159"/>
      <c r="U24" s="159"/>
      <c r="V24" s="159"/>
      <c r="W24" s="159"/>
      <c r="X24" s="159"/>
      <c r="Y24" s="160"/>
    </row>
    <row r="25" spans="1:47" s="1" customFormat="1" ht="21" customHeight="1" thickBot="1">
      <c r="A25" s="29"/>
      <c r="B25" s="30"/>
      <c r="C25" s="55"/>
      <c r="D25" s="56"/>
      <c r="E25" s="56"/>
      <c r="F25" s="56"/>
      <c r="G25" s="56"/>
      <c r="H25" s="56"/>
      <c r="I25" s="56"/>
      <c r="J25" s="57"/>
      <c r="K25" s="58"/>
      <c r="L25" s="59"/>
      <c r="M25" s="58"/>
      <c r="N25" s="60"/>
      <c r="O25" s="59"/>
      <c r="P25" s="161">
        <f t="shared" si="0"/>
        <v>0</v>
      </c>
      <c r="Q25" s="162"/>
      <c r="R25" s="162"/>
      <c r="S25" s="162"/>
      <c r="T25" s="162"/>
      <c r="U25" s="162"/>
      <c r="V25" s="162"/>
      <c r="W25" s="162"/>
      <c r="X25" s="162"/>
      <c r="Y25" s="163"/>
    </row>
    <row r="26" spans="1:47" s="1" customFormat="1" ht="16.5" customHeight="1">
      <c r="AS26" s="13"/>
    </row>
    <row r="27" spans="1:47" s="1" customFormat="1" ht="16.5" customHeight="1"/>
    <row r="28" spans="1:47" s="1" customFormat="1" ht="15.75" customHeight="1"/>
    <row r="29" spans="1:47" s="1" customFormat="1" ht="11.25"/>
    <row r="30" spans="1:47" s="31" customFormat="1" ht="15.75"/>
    <row r="31" spans="1:47" s="31" customFormat="1" ht="15.75"/>
    <row r="32" spans="1:47" s="31" customFormat="1" ht="15.75"/>
  </sheetData>
  <sheetProtection algorithmName="SHA-512" hashValue="3iwqm0JvX3EsuvyUXyJ0jNcGYBGS8GpIpM0r8ilLXrVoFGBs7yD8YNa0Nt/NjwH2HQd+HPjMKzVBUIR2qutVWg==" saltValue="iZ6dKFnwYFKnj/oZ07Yl1w==" spinCount="100000" sheet="1" objects="1" scenarios="1"/>
  <mergeCells count="77">
    <mergeCell ref="C25:J25"/>
    <mergeCell ref="K25:L25"/>
    <mergeCell ref="M25:O25"/>
    <mergeCell ref="P25:Y25"/>
    <mergeCell ref="C23:J23"/>
    <mergeCell ref="K23:L23"/>
    <mergeCell ref="M23:O23"/>
    <mergeCell ref="P23:Y23"/>
    <mergeCell ref="AD23:AI23"/>
    <mergeCell ref="C24:J24"/>
    <mergeCell ref="K24:L24"/>
    <mergeCell ref="M24:O24"/>
    <mergeCell ref="P24:Y24"/>
    <mergeCell ref="A22:B22"/>
    <mergeCell ref="C22:J22"/>
    <mergeCell ref="K22:L22"/>
    <mergeCell ref="M22:O22"/>
    <mergeCell ref="P22:Y22"/>
    <mergeCell ref="AD22:AI22"/>
    <mergeCell ref="P19:Y19"/>
    <mergeCell ref="AD19:AI19"/>
    <mergeCell ref="K20:O20"/>
    <mergeCell ref="P20:Y20"/>
    <mergeCell ref="AD20:AI20"/>
    <mergeCell ref="AD21:AI21"/>
    <mergeCell ref="K14:O14"/>
    <mergeCell ref="P14:Y14"/>
    <mergeCell ref="AD14:AF14"/>
    <mergeCell ref="AI14:AV14"/>
    <mergeCell ref="A18:J20"/>
    <mergeCell ref="K18:O18"/>
    <mergeCell ref="P18:Y18"/>
    <mergeCell ref="AD18:AI18"/>
    <mergeCell ref="K19:M19"/>
    <mergeCell ref="K15:M15"/>
    <mergeCell ref="P15:Y15"/>
    <mergeCell ref="K16:O16"/>
    <mergeCell ref="P16:Y16"/>
    <mergeCell ref="AD16:AI16"/>
    <mergeCell ref="AD17:AI17"/>
    <mergeCell ref="AP12:AT12"/>
    <mergeCell ref="AL11:AN11"/>
    <mergeCell ref="K13:O13"/>
    <mergeCell ref="P13:Y13"/>
    <mergeCell ref="AD13:AF13"/>
    <mergeCell ref="AH13:AT13"/>
    <mergeCell ref="K12:M12"/>
    <mergeCell ref="P12:Y12"/>
    <mergeCell ref="AD12:AF12"/>
    <mergeCell ref="AH12:AJ12"/>
    <mergeCell ref="AL12:AN12"/>
    <mergeCell ref="K11:O11"/>
    <mergeCell ref="P11:Y11"/>
    <mergeCell ref="AD11:AF11"/>
    <mergeCell ref="AH11:AJ11"/>
    <mergeCell ref="AP11:AT11"/>
    <mergeCell ref="AD7:AF8"/>
    <mergeCell ref="AH7:AV8"/>
    <mergeCell ref="K8:O8"/>
    <mergeCell ref="P8:Y8"/>
    <mergeCell ref="K9:M9"/>
    <mergeCell ref="P9:Y9"/>
    <mergeCell ref="AD9:AF10"/>
    <mergeCell ref="AH9:AT10"/>
    <mergeCell ref="AU9:AV10"/>
    <mergeCell ref="K10:O10"/>
    <mergeCell ref="P10:Y10"/>
    <mergeCell ref="A1:AV1"/>
    <mergeCell ref="AM2:AO2"/>
    <mergeCell ref="AQ2:AR2"/>
    <mergeCell ref="AT2:AU2"/>
    <mergeCell ref="A5:D6"/>
    <mergeCell ref="E5:Y6"/>
    <mergeCell ref="AD5:AF6"/>
    <mergeCell ref="AI5:AJ5"/>
    <mergeCell ref="AL5:AP5"/>
    <mergeCell ref="AH6:AV6"/>
  </mergeCells>
  <phoneticPr fontId="3"/>
  <pageMargins left="0.70866141732283472" right="0.55118110236220474" top="0.55118110236220474" bottom="0.15748031496062992" header="0.31496062992125984" footer="0.15748031496062992"/>
  <pageSetup paperSize="9" scale="9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7CED4B-23A3-461B-A947-FC90B5740C08}">
          <x14:formula1>
            <xm:f>Sheet2!$A$2:$A$3</xm:f>
          </x14:formula1>
          <xm:sqref>N19 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3EE9-8E54-4A82-ABC9-AB7EA3B4E27D}">
  <dimension ref="A2:A3"/>
  <sheetViews>
    <sheetView workbookViewId="0">
      <selection activeCell="D19" sqref="D19"/>
    </sheetView>
  </sheetViews>
  <sheetFormatPr defaultRowHeight="18.75"/>
  <sheetData>
    <row r="2" spans="1:1">
      <c r="A2">
        <v>8</v>
      </c>
    </row>
    <row r="3" spans="1:1">
      <c r="A3">
        <v>10</v>
      </c>
    </row>
  </sheetData>
  <phoneticPr fontId="3"/>
  <dataValidations count="1">
    <dataValidation type="list" allowBlank="1" showInputMessage="1" showErrorMessage="1" sqref="K6" xr:uid="{14011616-B6F3-455E-973E-0B90E3A39E14}">
      <formula1>$A$1:$A$7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サンプル記入例</vt:lpstr>
      <vt:lpstr>請求書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ishibash gumi</dc:creator>
  <cp:lastModifiedBy>ishibashi02</cp:lastModifiedBy>
  <cp:lastPrinted>2023-01-12T05:04:11Z</cp:lastPrinted>
  <dcterms:created xsi:type="dcterms:W3CDTF">2022-12-08T04:34:57Z</dcterms:created>
  <dcterms:modified xsi:type="dcterms:W3CDTF">2023-01-12T05:04:16Z</dcterms:modified>
</cp:coreProperties>
</file>